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12"/>
  <workbookPr/>
  <mc:AlternateContent xmlns:mc="http://schemas.openxmlformats.org/markup-compatibility/2006">
    <mc:Choice Requires="x15">
      <x15ac:absPath xmlns:x15ac="http://schemas.microsoft.com/office/spreadsheetml/2010/11/ac" url="C:\Users\robertso\OneDrive\6th Fleet Scouts\Programme\Risk Assessments\"/>
    </mc:Choice>
  </mc:AlternateContent>
  <xr:revisionPtr revIDLastSave="0" documentId="11_8108BEF170F0A0075922173E2F14D0AB55F3BF20" xr6:coauthVersionLast="46" xr6:coauthVersionMax="46" xr10:uidLastSave="{00000000-0000-0000-0000-000000000000}"/>
  <bookViews>
    <workbookView xWindow="0" yWindow="0" windowWidth="28800" windowHeight="12105" xr2:uid="{00000000-000D-0000-FFFF-FFFF00000000}"/>
  </bookViews>
  <sheets>
    <sheet name="Sheet1" sheetId="1" r:id="rId1"/>
  </sheets>
  <definedNames>
    <definedName name="_xlnm.Print_Area" localSheetId="0">Sheet1!$B$4:$J$7</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1" l="1"/>
  <c r="F14" i="1"/>
  <c r="F13" i="1"/>
  <c r="F9" i="1"/>
  <c r="F8" i="1"/>
  <c r="F10" i="1"/>
  <c r="F15" i="1"/>
  <c r="F11" i="1"/>
  <c r="F7" i="1" l="1"/>
</calcChain>
</file>

<file path=xl/sharedStrings.xml><?xml version="1.0" encoding="utf-8"?>
<sst xmlns="http://schemas.openxmlformats.org/spreadsheetml/2006/main" count="60" uniqueCount="35">
  <si>
    <t>1 - Low</t>
  </si>
  <si>
    <t>2 - Med</t>
  </si>
  <si>
    <t>3 - High</t>
  </si>
  <si>
    <t>Risk Assessment for Jousting</t>
  </si>
  <si>
    <t xml:space="preserve">Hazard Identified &amp; Risks Arising </t>
  </si>
  <si>
    <t>Persons at Risk</t>
  </si>
  <si>
    <t>Severity</t>
  </si>
  <si>
    <t>Likelihood</t>
  </si>
  <si>
    <t>Assessment</t>
  </si>
  <si>
    <t>How Is The Risk Controlled?</t>
  </si>
  <si>
    <t xml:space="preserve">What Further Controls Are Needed? </t>
  </si>
  <si>
    <t xml:space="preserve">Person Responsible for controls </t>
  </si>
  <si>
    <t>Review Date</t>
  </si>
  <si>
    <t>Misuse of hand tools</t>
  </si>
  <si>
    <t>Scouts</t>
  </si>
  <si>
    <t>Scouts to have instruction in safe use, carrying and storage on site of all tools they will use.  No gloves to be worn with swinging tools.</t>
  </si>
  <si>
    <t>Leaders will supervise all activity</t>
  </si>
  <si>
    <t>Leaders</t>
  </si>
  <si>
    <t>Effort injury / Strains</t>
  </si>
  <si>
    <t>All</t>
  </si>
  <si>
    <t>Volunteers will be warned of the dangers of incorrect pulling and be shown correct methods</t>
  </si>
  <si>
    <t>Dog attack</t>
  </si>
  <si>
    <t>Do not approach or touch strange dogs</t>
  </si>
  <si>
    <t>Tree Felling &amp; Scrub Clearing</t>
  </si>
  <si>
    <t>For larger saplings, ensure that volunteers are drained in correct cutting/felling and safe working distance methods. Volunteers not to cut trees larger than 100mm. Hardhats to be worn</t>
  </si>
  <si>
    <t>Eye Injury</t>
  </si>
  <si>
    <t>When cutting the saplings or holly volunteers must be provided with eye protection and informed of the risks posed if they do not</t>
  </si>
  <si>
    <t>Tetanus and Leptospirosis</t>
  </si>
  <si>
    <t>These diseases may not be common but can have severe effects, in rare cases death.  If earth gets into cuts, etc. Tetanus can be contracted and if water contaminated with rats or cows urine gets into them the Weil's or Hardjo varieties of Leptospirosis can result.  All participants should have had anti-tetanus injections (a full course last 10 years.  Ask if any of the team have not had injections and stress importance of getting these, particularly if the skin is broken/cut) Treat all cuts etc. immediately with antiseptic &amp; cover adequately.  In areas likely to be soiled by rat/cow urine, e.g. urban stream banks/farms, avoid water contact; wash thoroughly if touched &amp; always before leaving site, eating drinking or smoking.</t>
  </si>
  <si>
    <t>Snake bite</t>
  </si>
  <si>
    <t>First aid trained staff present, aware of symptoms, treating and advice</t>
  </si>
  <si>
    <t>Slipping and Tripping</t>
  </si>
  <si>
    <t>Inspect sites fro hazards, pointing out/marking these.  Keep site/tools tidy.  Recommend use of sturdy boots Wellingtons, with good grips</t>
  </si>
  <si>
    <t>Altercations with the public</t>
  </si>
  <si>
    <t>As the work is close to a public path caution is needed in case people stray off the path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</si>
</sst>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0"/>
      <name val="Verdana"/>
    </font>
    <font>
      <sz val="11"/>
      <color rgb="FF000000"/>
      <name val="Calibri"/>
      <family val="2"/>
      <scheme val="minor"/>
    </font>
    <font>
      <b/>
      <sz val="16"/>
      <color theme="1"/>
      <name val="Calibri"/>
      <family val="2"/>
      <scheme val="minor"/>
    </font>
  </fonts>
  <fills count="4">
    <fill>
      <patternFill patternType="none"/>
    </fill>
    <fill>
      <patternFill patternType="gray125"/>
    </fill>
    <fill>
      <patternFill patternType="solid">
        <fgColor rgb="FFBDD7EE"/>
        <bgColor indexed="64"/>
      </patternFill>
    </fill>
    <fill>
      <patternFill patternType="solid">
        <fgColor rgb="FFDDEBF7"/>
        <bgColor indexed="64"/>
      </patternFill>
    </fill>
  </fills>
  <borders count="2">
    <border>
      <left/>
      <right/>
      <top/>
      <bottom/>
      <diagonal/>
    </border>
    <border>
      <left/>
      <right style="medium">
        <color rgb="FFFFFFFF"/>
      </right>
      <top style="thin">
        <color theme="4" tint="0.39997558519241921"/>
      </top>
      <bottom style="medium">
        <color rgb="FFFFFFFF"/>
      </bottom>
      <diagonal/>
    </border>
  </borders>
  <cellStyleXfs count="2">
    <xf numFmtId="0" fontId="0" fillId="0" borderId="0"/>
    <xf numFmtId="0" fontId="1" fillId="0" borderId="0"/>
  </cellStyleXfs>
  <cellXfs count="10">
    <xf numFmtId="0" fontId="0" fillId="0" borderId="0" xfId="0"/>
    <xf numFmtId="0" fontId="0" fillId="0" borderId="0" xfId="0" applyFont="1" applyAlignment="1">
      <alignment horizontal="left" vertical="top" wrapText="1"/>
    </xf>
    <xf numFmtId="0" fontId="0" fillId="0" borderId="0" xfId="0" applyFont="1" applyAlignment="1">
      <alignment vertical="top" wrapText="1"/>
    </xf>
    <xf numFmtId="0" fontId="2" fillId="3"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Alignment="1">
      <alignment vertical="top" wrapText="1"/>
    </xf>
    <xf numFmtId="14" fontId="0" fillId="0" borderId="0" xfId="0" applyNumberFormat="1" applyAlignment="1">
      <alignment vertical="top" wrapText="1"/>
    </xf>
    <xf numFmtId="0" fontId="0" fillId="0" borderId="0" xfId="0" applyFill="1" applyAlignment="1">
      <alignment vertical="top" wrapText="1"/>
    </xf>
    <xf numFmtId="14" fontId="0" fillId="0" borderId="0" xfId="0" applyNumberFormat="1" applyFill="1" applyAlignment="1">
      <alignment vertical="top" wrapText="1"/>
    </xf>
    <xf numFmtId="0" fontId="3" fillId="0" borderId="0" xfId="0" applyFont="1" applyAlignment="1">
      <alignment horizontal="left" vertical="top" wrapText="1"/>
    </xf>
  </cellXfs>
  <cellStyles count="2">
    <cellStyle name="Normal" xfId="0" builtinId="0"/>
    <cellStyle name="Normal 2" xfId="1" xr:uid="{00000000-0005-0000-0000-000001000000}"/>
  </cellStyles>
  <dxfs count="11">
    <dxf>
      <numFmt numFmtId="19" formatCode="dd/mm/yyyy"/>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horizontal="general"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6:J15" totalsRowShown="0" headerRowDxfId="10" dataDxfId="9" headerRowCellStyle="Normal" dataCellStyle="Normal">
  <autoFilter ref="B6:J15" xr:uid="{00000000-0009-0000-0100-000001000000}"/>
  <sortState xmlns:xlrd2="http://schemas.microsoft.com/office/spreadsheetml/2017/richdata2" ref="B7:J15">
    <sortCondition descending="1" ref="F6:F15"/>
  </sortState>
  <tableColumns count="9">
    <tableColumn id="1" xr3:uid="{00000000-0010-0000-0000-000001000000}" name="Hazard Identified &amp; Risks Arising " dataDxfId="8" dataCellStyle="Normal"/>
    <tableColumn id="2" xr3:uid="{00000000-0010-0000-0000-000002000000}" name="Persons at Risk" dataDxfId="7" dataCellStyle="Normal"/>
    <tableColumn id="3" xr3:uid="{00000000-0010-0000-0000-000003000000}" name="Severity" dataDxfId="6" dataCellStyle="Normal"/>
    <tableColumn id="4" xr3:uid="{00000000-0010-0000-0000-000004000000}" name="Likelihood" dataDxfId="5" dataCellStyle="Normal"/>
    <tableColumn id="5" xr3:uid="{00000000-0010-0000-0000-000005000000}" name="Assessment" dataDxfId="4" dataCellStyle="Normal">
      <calculatedColumnFormula>LEFT(Table1[[#This Row],[Severity]],1)*LEFT(Table1[[#This Row],[Likelihood]],1)</calculatedColumnFormula>
    </tableColumn>
    <tableColumn id="6" xr3:uid="{00000000-0010-0000-0000-000006000000}" name="How Is The Risk Controlled?" dataDxfId="3" dataCellStyle="Normal"/>
    <tableColumn id="7" xr3:uid="{00000000-0010-0000-0000-000007000000}" name="What Further Controls Are Needed? " dataDxfId="2" dataCellStyle="Normal"/>
    <tableColumn id="8" xr3:uid="{00000000-0010-0000-0000-000008000000}" name="Person Responsible for controls " dataDxfId="1" dataCellStyle="Normal"/>
    <tableColumn id="9" xr3:uid="{00000000-0010-0000-0000-000009000000}" name="Review Date" dataDxfId="0" dataCellStyle="Norma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25"/>
  <sheetViews>
    <sheetView tabSelected="1" topLeftCell="A4" zoomScale="85" zoomScaleNormal="85" workbookViewId="0">
      <selection activeCell="C12" sqref="C12"/>
    </sheetView>
  </sheetViews>
  <sheetFormatPr defaultRowHeight="15"/>
  <cols>
    <col min="1" max="1" width="4.85546875" style="2" customWidth="1"/>
    <col min="2" max="2" width="48.140625" style="2" bestFit="1" customWidth="1"/>
    <col min="3" max="3" width="12.140625" style="2" customWidth="1"/>
    <col min="4" max="6" width="12.5703125" style="1" customWidth="1"/>
    <col min="7" max="7" width="46.140625" style="2" customWidth="1"/>
    <col min="8" max="8" width="26.5703125" style="2" customWidth="1"/>
    <col min="9" max="9" width="18.5703125" style="2" customWidth="1"/>
    <col min="10" max="10" width="11.5703125" style="2" customWidth="1"/>
    <col min="11" max="16384" width="9.140625" style="2"/>
  </cols>
  <sheetData>
    <row r="1" spans="2:13" ht="15.75" hidden="1" thickBot="1">
      <c r="D1" s="3" t="s">
        <v>0</v>
      </c>
    </row>
    <row r="2" spans="2:13" ht="15.75" hidden="1" thickBot="1">
      <c r="D2" s="4" t="s">
        <v>1</v>
      </c>
    </row>
    <row r="3" spans="2:13" ht="15.75" hidden="1" thickBot="1">
      <c r="D3" s="4" t="s">
        <v>2</v>
      </c>
    </row>
    <row r="4" spans="2:13" ht="21">
      <c r="B4" s="9" t="s">
        <v>3</v>
      </c>
      <c r="C4" s="9"/>
      <c r="D4" s="9"/>
    </row>
    <row r="5" spans="2:13">
      <c r="B5" s="1"/>
      <c r="C5" s="1"/>
      <c r="G5" s="1"/>
    </row>
    <row r="6" spans="2:13" ht="45">
      <c r="B6" s="5" t="s">
        <v>4</v>
      </c>
      <c r="C6" s="5" t="s">
        <v>5</v>
      </c>
      <c r="D6" s="5" t="s">
        <v>6</v>
      </c>
      <c r="E6" s="5" t="s">
        <v>7</v>
      </c>
      <c r="F6" s="5" t="s">
        <v>8</v>
      </c>
      <c r="G6" s="5" t="s">
        <v>9</v>
      </c>
      <c r="H6" s="5" t="s">
        <v>10</v>
      </c>
      <c r="I6" s="5" t="s">
        <v>11</v>
      </c>
      <c r="J6" s="5" t="s">
        <v>12</v>
      </c>
    </row>
    <row r="7" spans="2:13" ht="45">
      <c r="B7" s="5" t="s">
        <v>13</v>
      </c>
      <c r="C7" s="5" t="s">
        <v>14</v>
      </c>
      <c r="D7" s="5" t="s">
        <v>2</v>
      </c>
      <c r="E7" s="5" t="s">
        <v>1</v>
      </c>
      <c r="F7" s="5">
        <f>LEFT(Table1[[#This Row],[Severity]],1)*LEFT(Table1[[#This Row],[Likelihood]],1)</f>
        <v>6</v>
      </c>
      <c r="G7" s="5" t="s">
        <v>15</v>
      </c>
      <c r="H7" s="5" t="s">
        <v>16</v>
      </c>
      <c r="I7" s="5" t="s">
        <v>17</v>
      </c>
      <c r="J7" s="6">
        <v>42618</v>
      </c>
      <c r="M7" s="2">
        <v>3</v>
      </c>
    </row>
    <row r="8" spans="2:13" ht="30">
      <c r="B8" s="7" t="s">
        <v>18</v>
      </c>
      <c r="C8" s="7" t="s">
        <v>19</v>
      </c>
      <c r="D8" s="7" t="s">
        <v>1</v>
      </c>
      <c r="E8" s="7" t="s">
        <v>1</v>
      </c>
      <c r="F8" s="7">
        <f>LEFT(Table1[[#This Row],[Severity]],1)*LEFT(Table1[[#This Row],[Likelihood]],1)</f>
        <v>4</v>
      </c>
      <c r="G8" s="7" t="s">
        <v>20</v>
      </c>
      <c r="H8" s="7"/>
      <c r="I8" s="7"/>
      <c r="J8" s="8"/>
    </row>
    <row r="9" spans="2:13">
      <c r="B9" s="7" t="s">
        <v>21</v>
      </c>
      <c r="C9" s="7" t="s">
        <v>19</v>
      </c>
      <c r="D9" s="7" t="s">
        <v>2</v>
      </c>
      <c r="E9" s="7" t="s">
        <v>0</v>
      </c>
      <c r="F9" s="7">
        <f>LEFT(Table1[[#This Row],[Severity]],1)*LEFT(Table1[[#This Row],[Likelihood]],1)</f>
        <v>3</v>
      </c>
      <c r="G9" s="7" t="s">
        <v>22</v>
      </c>
      <c r="H9" s="7"/>
      <c r="I9" s="7"/>
      <c r="J9" s="8"/>
    </row>
    <row r="10" spans="2:13" ht="60">
      <c r="B10" s="7" t="s">
        <v>23</v>
      </c>
      <c r="C10" s="7" t="s">
        <v>19</v>
      </c>
      <c r="D10" s="7" t="s">
        <v>2</v>
      </c>
      <c r="E10" s="7" t="s">
        <v>0</v>
      </c>
      <c r="F10" s="7">
        <f>LEFT(Table1[[#This Row],[Severity]],1)*LEFT(Table1[[#This Row],[Likelihood]],1)</f>
        <v>3</v>
      </c>
      <c r="G10" s="7" t="s">
        <v>24</v>
      </c>
      <c r="H10" s="7"/>
      <c r="I10" s="7"/>
      <c r="J10" s="8"/>
    </row>
    <row r="11" spans="2:13" ht="45">
      <c r="B11" s="7" t="s">
        <v>25</v>
      </c>
      <c r="C11" s="7" t="s">
        <v>19</v>
      </c>
      <c r="D11" s="7" t="s">
        <v>2</v>
      </c>
      <c r="E11" s="7" t="s">
        <v>0</v>
      </c>
      <c r="F11" s="7">
        <f>LEFT(Table1[[#This Row],[Severity]],1)*LEFT(Table1[[#This Row],[Likelihood]],1)</f>
        <v>3</v>
      </c>
      <c r="G11" s="7" t="s">
        <v>26</v>
      </c>
      <c r="H11" s="7"/>
      <c r="I11" s="7"/>
      <c r="J11" s="8"/>
      <c r="M11" s="2">
        <v>4</v>
      </c>
    </row>
    <row r="12" spans="2:13" ht="240">
      <c r="B12" s="7" t="s">
        <v>27</v>
      </c>
      <c r="C12" s="7" t="s">
        <v>19</v>
      </c>
      <c r="D12" s="7" t="s">
        <v>2</v>
      </c>
      <c r="E12" s="7" t="s">
        <v>0</v>
      </c>
      <c r="F12" s="7">
        <f>LEFT(Table1[[#This Row],[Severity]],1)*LEFT(Table1[[#This Row],[Likelihood]],1)</f>
        <v>3</v>
      </c>
      <c r="G12" s="7" t="s">
        <v>28</v>
      </c>
      <c r="H12" s="7"/>
      <c r="I12" s="7"/>
      <c r="J12" s="8"/>
    </row>
    <row r="13" spans="2:13" ht="30">
      <c r="B13" s="7" t="s">
        <v>29</v>
      </c>
      <c r="C13" s="7" t="s">
        <v>19</v>
      </c>
      <c r="D13" s="7" t="s">
        <v>2</v>
      </c>
      <c r="E13" s="7" t="s">
        <v>0</v>
      </c>
      <c r="F13" s="7">
        <f>LEFT(Table1[[#This Row],[Severity]],1)*LEFT(Table1[[#This Row],[Likelihood]],1)</f>
        <v>3</v>
      </c>
      <c r="G13" s="7" t="s">
        <v>30</v>
      </c>
      <c r="H13" s="7"/>
      <c r="I13" s="7"/>
      <c r="J13" s="8"/>
    </row>
    <row r="14" spans="2:13" ht="45">
      <c r="B14" s="7" t="s">
        <v>31</v>
      </c>
      <c r="C14" s="7" t="s">
        <v>19</v>
      </c>
      <c r="D14" s="7" t="s">
        <v>0</v>
      </c>
      <c r="E14" s="7" t="s">
        <v>1</v>
      </c>
      <c r="F14" s="7">
        <f>LEFT(Table1[[#This Row],[Severity]],1)*LEFT(Table1[[#This Row],[Likelihood]],1)</f>
        <v>2</v>
      </c>
      <c r="G14" s="7" t="s">
        <v>32</v>
      </c>
      <c r="H14" s="7"/>
      <c r="I14" s="7"/>
      <c r="J14" s="8"/>
    </row>
    <row r="15" spans="2:13" ht="30">
      <c r="B15" s="7" t="s">
        <v>33</v>
      </c>
      <c r="C15" s="7" t="s">
        <v>19</v>
      </c>
      <c r="D15" s="7" t="s">
        <v>0</v>
      </c>
      <c r="E15" s="7" t="s">
        <v>0</v>
      </c>
      <c r="F15" s="7">
        <f>LEFT(Table1[[#This Row],[Severity]],1)*LEFT(Table1[[#This Row],[Likelihood]],1)</f>
        <v>1</v>
      </c>
      <c r="G15" s="7" t="s">
        <v>34</v>
      </c>
      <c r="H15" s="7"/>
      <c r="I15" s="7"/>
      <c r="J15" s="8"/>
      <c r="M15" s="2">
        <v>2</v>
      </c>
    </row>
    <row r="20" spans="13:13">
      <c r="M20" s="2">
        <v>3</v>
      </c>
    </row>
    <row r="25" spans="13:13">
      <c r="M25" s="2">
        <v>4</v>
      </c>
    </row>
  </sheetData>
  <mergeCells count="1">
    <mergeCell ref="B4:D4"/>
  </mergeCells>
  <conditionalFormatting sqref="A3">
    <cfRule type="colorScale" priority="2">
      <colorScale>
        <cfvo type="min"/>
        <cfvo type="percentile" val="50"/>
        <cfvo type="max"/>
        <color rgb="FF63BE7B"/>
        <color rgb="FFFFEB84"/>
        <color rgb="FFF8696B"/>
      </colorScale>
    </cfRule>
  </conditionalFormatting>
  <conditionalFormatting sqref="F7:F15">
    <cfRule type="colorScale" priority="15">
      <colorScale>
        <cfvo type="min"/>
        <cfvo type="percentile" val="50"/>
        <cfvo type="max"/>
        <color rgb="FF63BE7B"/>
        <color rgb="FFFFEB84"/>
        <color rgb="FFF8696B"/>
      </colorScale>
    </cfRule>
  </conditionalFormatting>
  <dataValidations count="1">
    <dataValidation type="list" allowBlank="1" showInputMessage="1" showErrorMessage="1" sqref="D7:E94" xr:uid="{00000000-0002-0000-0000-000000000000}">
      <formula1>$D$1:$D$3</formula1>
    </dataValidation>
  </dataValidations>
  <pageMargins left="0.23622047244094491" right="0.23622047244094491" top="0.74803149606299213" bottom="0.74803149606299213" header="0.31496062992125984" footer="0.31496062992125984"/>
  <pageSetup paperSize="9" scale="75"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Nokia Oyj</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Robertson Peter (Nokia-O/London)</dc:creator>
  <cp:keywords/>
  <dc:description/>
  <cp:lastModifiedBy>Robert Oldreive</cp:lastModifiedBy>
  <cp:revision/>
  <dcterms:created xsi:type="dcterms:W3CDTF">2014-05-27T14:14:14Z</dcterms:created>
  <dcterms:modified xsi:type="dcterms:W3CDTF">2021-04-14T14:38:55Z</dcterms:modified>
  <cp:category/>
  <cp:contentStatus/>
</cp:coreProperties>
</file>